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3" i="1" l="1"/>
  <c r="H26" i="1"/>
  <c r="H33" i="1"/>
  <c r="H39" i="1" l="1"/>
  <c r="H24" i="1" l="1"/>
  <c r="H49" i="1"/>
  <c r="H48" i="1"/>
  <c r="H27" i="1"/>
  <c r="H16" i="1"/>
  <c r="H21" i="1" l="1"/>
  <c r="H19" i="1" l="1"/>
  <c r="H28" i="1" l="1"/>
  <c r="H20" i="1" l="1"/>
  <c r="H4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<sst xmlns="http://schemas.openxmlformats.org/spreadsheetml/2006/main" count="48" uniqueCount="28">
  <si>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</si>
  <si>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</si>
  <si>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</si>
  <si>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</si>
  <si>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</si>
  <si>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</si>
  <si>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</si>
  <si>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</si>
  <si>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</si>
  <si>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</si>
  <si>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</si>
  <si>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</si>
  <si>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</si>
  <si>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</si>
  <si>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</si>
  <si>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</si>
  <si>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</si>
  <si>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</si>
  <si>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</si>
  <si>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</si>
  <si>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</si>
  <si>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</si>
  <si>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</si>
  <si>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</si>
  <si>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</si>
  <si>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Dana:01.11.2019.</t>
  </si>
  <si>
    <t>Primljena i neutrošena participacija od 01.11.2019.</t>
  </si>
  <si>
    <t>Dana 01.11.2019.godine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</si>
</sst>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40" zoomScaleNormal="100" workbookViewId="0">
      <selection activeCell="H49" sqref="H49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28515625" customWidth="1"/>
    <col min="5" max="5" width="0.1406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43770</v>
      </c>
      <c r="H12" s="23">
        <v>5350902.38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43770</v>
      </c>
      <c r="H13" s="3">
        <f>H14+H25-H32-H42</f>
        <v>7853541.5100000016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43770</v>
      </c>
      <c r="H14" s="4">
        <f>H15+H16+H17+H18+H19+H20+H21+H22+H23+H24</f>
        <v>23036337.290000003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16338312.26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</f>
        <v>3735911.88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</f>
        <v>168413.37000000151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</f>
        <v>1750462.7799999998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</f>
        <v>362470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43770</v>
      </c>
      <c r="H25" s="4">
        <f>H26+H27+H28+H29+H30+H31</f>
        <v>2932037.56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f>1820566.05</f>
        <v>1820566.05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</f>
        <v>374664.86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v>35339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43770</v>
      </c>
      <c r="H32" s="5">
        <f>SUM(H33:H41)</f>
        <v>16354389.359999999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f>16338312.26</f>
        <v>16338312.26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f>14330.15+1431.95+115+20+180</f>
        <v>16077.1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f>273494.73-273494.73</f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43770</v>
      </c>
      <c r="H42" s="5">
        <f>SUM(H43:H47)</f>
        <v>1760443.98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f>1820566.05-60122.07</f>
        <v>1760443.98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43770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</f>
        <v>174471.66999999969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f>11280.7+89576.01+1248.63+7894.66</f>
        <v>110000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7918013.1800000016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2019-11-04T07:55:14Z</dcterms:modified>
</cp:coreProperties>
</file>